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154820D4-DE0E-4E2E-8DDE-70E2C740D5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<sst xmlns="http://schemas.openxmlformats.org/spreadsheetml/2006/main" count="27" uniqueCount="27">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</sst>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723899</xdr:colOff>
      <xdr:row>32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57150" y="45053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18453328.059999999</v>
      </c>
      <c r="D4" s="13">
        <f>SUM(D6+D15)</f>
        <v>64453333.20000001</v>
      </c>
      <c r="E4" s="13">
        <f>SUM(E6+E15)</f>
        <v>55091937.689999998</v>
      </c>
      <c r="F4" s="13">
        <f>SUM(F6+F15)</f>
        <v>27814723.569999997</v>
      </c>
      <c r="G4" s="13">
        <f>SUM(G6+G15)</f>
        <v>9361395.5099999979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13457683.289999999</v>
      </c>
      <c r="D6" s="13">
        <f>SUM(D7:D13)</f>
        <v>63811469.070000008</v>
      </c>
      <c r="E6" s="13">
        <f>SUM(E7:E13)</f>
        <v>55091937.689999998</v>
      </c>
      <c r="F6" s="13">
        <f>SUM(F7:F13)</f>
        <v>22177214.669999998</v>
      </c>
      <c r="G6" s="18">
        <f>SUM(G7:G13)</f>
        <v>8719531.3799999971</v>
      </c>
    </row>
    <row r="7" spans="1:7" x14ac:dyDescent="0.2">
      <c r="A7" s="3">
        <v>1110</v>
      </c>
      <c r="B7" s="7" t="s">
        <v>9</v>
      </c>
      <c r="C7" s="18">
        <v>47108.76</v>
      </c>
      <c r="D7" s="18">
        <v>41002385.390000001</v>
      </c>
      <c r="E7" s="18">
        <v>33632365.5</v>
      </c>
      <c r="F7" s="18">
        <f>C7+D7-E7</f>
        <v>7417128.6499999985</v>
      </c>
      <c r="G7" s="18">
        <f t="shared" ref="G7:G13" si="0">F7-C7</f>
        <v>7370019.8899999987</v>
      </c>
    </row>
    <row r="8" spans="1:7" x14ac:dyDescent="0.2">
      <c r="A8" s="3">
        <v>1120</v>
      </c>
      <c r="B8" s="7" t="s">
        <v>10</v>
      </c>
      <c r="C8" s="18">
        <v>12987641.199999999</v>
      </c>
      <c r="D8" s="18">
        <v>22562206.59</v>
      </c>
      <c r="E8" s="18">
        <v>21459572.190000001</v>
      </c>
      <c r="F8" s="18">
        <f t="shared" ref="F8:F13" si="1">C8+D8-E8</f>
        <v>14090275.599999998</v>
      </c>
      <c r="G8" s="18">
        <f t="shared" si="0"/>
        <v>1102634.3999999985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422933.33</v>
      </c>
      <c r="D11" s="18">
        <v>246877.09</v>
      </c>
      <c r="E11" s="18">
        <v>0</v>
      </c>
      <c r="F11" s="18">
        <f t="shared" si="1"/>
        <v>669810.42000000004</v>
      </c>
      <c r="G11" s="18">
        <f t="shared" si="0"/>
        <v>246877.09000000003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4995644.7700000005</v>
      </c>
      <c r="D15" s="13">
        <f>SUM(D16:D24)</f>
        <v>641864.13</v>
      </c>
      <c r="E15" s="13">
        <f>SUM(E16:E24)</f>
        <v>0</v>
      </c>
      <c r="F15" s="13">
        <f>SUM(F16:F24)</f>
        <v>5637508.8999999994</v>
      </c>
      <c r="G15" s="13">
        <f>SUM(G16:G24)</f>
        <v>641864.12999999989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1718021.43</v>
      </c>
      <c r="D18" s="19">
        <v>0</v>
      </c>
      <c r="E18" s="19">
        <v>0</v>
      </c>
      <c r="F18" s="19">
        <f t="shared" si="3"/>
        <v>1718021.43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8264789.3899999997</v>
      </c>
      <c r="D19" s="18">
        <v>641864.13</v>
      </c>
      <c r="E19" s="18">
        <v>0</v>
      </c>
      <c r="F19" s="18">
        <f t="shared" si="3"/>
        <v>8906653.5199999996</v>
      </c>
      <c r="G19" s="18">
        <f t="shared" si="2"/>
        <v>641864.12999999989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-5351437.05</v>
      </c>
      <c r="D21" s="18">
        <v>0</v>
      </c>
      <c r="E21" s="18">
        <v>0</v>
      </c>
      <c r="F21" s="18">
        <f t="shared" si="3"/>
        <v>-5351437.05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2018-03-08T18:40:55Z</cp:lastPrinted>
  <dcterms:created xsi:type="dcterms:W3CDTF">2014-02-09T04:04:15Z</dcterms:created>
  <dcterms:modified xsi:type="dcterms:W3CDTF">2021-08-06T19:45:34Z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